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180" windowHeight="741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<sst xmlns="http://schemas.openxmlformats.org/spreadsheetml/2006/main" count="14" uniqueCount="14">
  <si>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</si>
  <si>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</si>
  <si>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</si>
  <si>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</si>
  <si>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</si>
  <si>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</si>
  <si>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</si>
  <si>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</si>
  <si>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</si>
  <si>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באלפי ₪</t>
  </si>
  <si>
    <t>קידוד מסלול</t>
  </si>
  <si>
    <t>סה"כ נכסים</t>
  </si>
  <si>
    <t>570011767-00000000000206-9755-000</t>
  </si>
  <si>
    <t>תשואה נומינלית ברוטו מצטברת מתחילת השנה - מסלול 50 ומטה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</si>
</sst>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8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עד 50 </a:t>
            </a:r>
          </a:p>
        </c:rich>
      </c:tx>
      <c:layout>
        <c:manualLayout>
          <c:xMode val="factor"/>
          <c:yMode val="factor"/>
          <c:x val="0.02625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525"/>
          <c:y val="0.21875"/>
          <c:w val="0.573"/>
          <c:h val="0.689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באחוזים'!$B$10:$B$15</c:f>
              <c:strCache/>
            </c:strRef>
          </c:cat>
          <c:val>
            <c:numRef>
              <c:f>'התפלגות באחוזים'!$D$10:$D$15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25"/>
          <c:y val="0.3795"/>
          <c:w val="0.265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85725</xdr:rowOff>
    </xdr:from>
    <xdr:to>
      <xdr:col>11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4076700" y="247650"/>
        <a:ext cx="4067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C10" sqref="C10:C16"/>
    </sheetView>
  </sheetViews>
  <sheetFormatPr defaultColWidth="9.140625" defaultRowHeight="12.75"/>
  <cols>
    <col min="2" max="2" width="20.00390625" style="0" bestFit="1" customWidth="1"/>
    <col min="3" max="3" width="7.7109375" style="0" bestFit="1" customWidth="1"/>
    <col min="4" max="4" width="8.00390625" style="1" bestFit="1" customWidth="1"/>
    <col min="6" max="6" width="7.140625" style="0" bestFit="1" customWidth="1"/>
    <col min="7" max="7" width="10.8515625" style="0" bestFit="1" customWidth="1"/>
    <col min="8" max="8" width="13.00390625" style="0" bestFit="1" customWidth="1"/>
    <col min="9" max="9" width="12.421875" style="0" bestFit="1" customWidth="1"/>
    <col min="10" max="10" width="11.42187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14" t="s">
        <v>0</v>
      </c>
      <c r="C2" s="14"/>
      <c r="D2" s="14"/>
      <c r="E2" s="4"/>
      <c r="F2" s="2"/>
      <c r="G2" s="2"/>
      <c r="H2" s="2"/>
      <c r="I2" s="2"/>
      <c r="J2" s="2"/>
      <c r="K2" s="2"/>
      <c r="L2" s="2"/>
    </row>
    <row r="3" spans="1:12" ht="18">
      <c r="A3" s="2"/>
      <c r="B3" s="15">
        <v>43830</v>
      </c>
      <c r="C3" s="15"/>
      <c r="D3" s="15"/>
      <c r="E3" s="4"/>
      <c r="F3" s="2"/>
      <c r="G3" s="2"/>
      <c r="H3" s="2"/>
      <c r="I3" s="2"/>
      <c r="J3" s="2"/>
      <c r="K3" s="2"/>
      <c r="L3" s="2"/>
    </row>
    <row r="4" spans="1:12" ht="29.25" customHeight="1">
      <c r="A4" s="2"/>
      <c r="B4" s="16" t="s">
        <v>13</v>
      </c>
      <c r="C4" s="16"/>
      <c r="D4" s="16"/>
      <c r="E4" s="4"/>
      <c r="F4" s="2"/>
      <c r="G4" s="2"/>
      <c r="H4" s="2"/>
      <c r="I4" s="2"/>
      <c r="J4" s="2"/>
      <c r="K4" s="2"/>
      <c r="L4" s="2"/>
    </row>
    <row r="5" spans="1:12" ht="12.75" customHeight="1">
      <c r="A5" s="2"/>
      <c r="B5" s="17">
        <v>0.1356</v>
      </c>
      <c r="C5" s="18"/>
      <c r="D5" s="19"/>
      <c r="E5" s="4"/>
      <c r="F5" s="2"/>
      <c r="G5" s="2"/>
      <c r="H5" s="2"/>
      <c r="I5" s="2"/>
      <c r="J5" s="2"/>
      <c r="K5" s="2"/>
      <c r="L5" s="2"/>
    </row>
    <row r="6" spans="1:12" ht="15" customHeight="1">
      <c r="A6" s="2"/>
      <c r="B6" s="16" t="s">
        <v>10</v>
      </c>
      <c r="C6" s="16"/>
      <c r="D6" s="16"/>
      <c r="E6" s="4"/>
      <c r="F6" s="2"/>
      <c r="G6" s="2"/>
      <c r="H6" s="2"/>
      <c r="I6" s="2"/>
      <c r="J6" s="2"/>
      <c r="K6" s="2"/>
      <c r="L6" s="2"/>
    </row>
    <row r="7" spans="1:12" ht="12.75" customHeight="1">
      <c r="A7" s="2"/>
      <c r="B7" s="17" t="s">
        <v>12</v>
      </c>
      <c r="C7" s="18"/>
      <c r="D7" s="19"/>
      <c r="E7" s="4"/>
      <c r="F7" s="2"/>
      <c r="G7" s="2"/>
      <c r="H7" s="2"/>
      <c r="I7" s="2"/>
      <c r="J7" s="2"/>
      <c r="K7" s="2"/>
      <c r="L7" s="2"/>
    </row>
    <row r="8" spans="1:12" ht="12.75" customHeight="1">
      <c r="A8" s="2"/>
      <c r="B8" s="5"/>
      <c r="C8" s="5"/>
      <c r="D8" s="6"/>
      <c r="E8" s="4"/>
      <c r="F8" s="2"/>
      <c r="G8" s="2"/>
      <c r="H8" s="2"/>
      <c r="I8" s="2"/>
      <c r="J8" s="2"/>
      <c r="K8" s="2"/>
      <c r="L8" s="2"/>
    </row>
    <row r="9" spans="1:12" ht="12.75" customHeight="1">
      <c r="A9" s="2"/>
      <c r="B9" s="7" t="s">
        <v>1</v>
      </c>
      <c r="C9" s="7" t="s">
        <v>9</v>
      </c>
      <c r="D9" s="8" t="s">
        <v>2</v>
      </c>
      <c r="E9" s="4"/>
      <c r="F9" s="2"/>
      <c r="G9" s="2"/>
      <c r="H9" s="2"/>
      <c r="I9" s="2"/>
      <c r="J9" s="2"/>
      <c r="K9" s="2"/>
      <c r="L9" s="2"/>
    </row>
    <row r="10" spans="1:12" ht="12.75" customHeight="1">
      <c r="A10" s="2"/>
      <c r="B10" s="7" t="s">
        <v>3</v>
      </c>
      <c r="C10" s="9">
        <v>1025.93267</v>
      </c>
      <c r="D10" s="8">
        <f aca="true" t="shared" si="0" ref="D10:D15">C10/$C$16</f>
        <v>0.03983716570124505</v>
      </c>
      <c r="E10" s="4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7" t="s">
        <v>4</v>
      </c>
      <c r="C11" s="9">
        <v>4486.874940000001</v>
      </c>
      <c r="D11" s="8">
        <f t="shared" si="0"/>
        <v>0.17422622915940864</v>
      </c>
      <c r="E11" s="4"/>
      <c r="F11" s="2"/>
      <c r="G11" s="2"/>
      <c r="H11" s="2"/>
      <c r="I11" s="2"/>
      <c r="J11" s="2"/>
      <c r="K11" s="2"/>
      <c r="L11" s="2"/>
    </row>
    <row r="12" spans="1:12" ht="12.75" customHeight="1">
      <c r="A12" s="2"/>
      <c r="B12" s="7" t="s">
        <v>5</v>
      </c>
      <c r="C12" s="9">
        <v>4876.450459999999</v>
      </c>
      <c r="D12" s="8">
        <f t="shared" si="0"/>
        <v>0.1893535225941607</v>
      </c>
      <c r="E12" s="4"/>
      <c r="F12" s="2"/>
      <c r="G12" s="2"/>
      <c r="H12" s="2"/>
      <c r="I12" s="2"/>
      <c r="J12" s="2"/>
      <c r="K12" s="2"/>
      <c r="L12" s="2"/>
    </row>
    <row r="13" spans="1:12" ht="12.75" customHeight="1">
      <c r="A13" s="2"/>
      <c r="B13" s="7" t="s">
        <v>6</v>
      </c>
      <c r="C13" s="9">
        <v>14188.825700000001</v>
      </c>
      <c r="D13" s="8">
        <f t="shared" si="0"/>
        <v>0.5509548696962583</v>
      </c>
      <c r="E13" s="4"/>
      <c r="F13" s="2"/>
      <c r="G13" s="2"/>
      <c r="H13" s="2"/>
      <c r="I13" s="2"/>
      <c r="J13" s="2"/>
      <c r="K13" s="2"/>
      <c r="L13" s="2"/>
    </row>
    <row r="14" spans="1:12" ht="12.75" customHeight="1">
      <c r="A14" s="2"/>
      <c r="B14" s="7" t="s">
        <v>7</v>
      </c>
      <c r="C14" s="9">
        <v>752.17202</v>
      </c>
      <c r="D14" s="8">
        <f t="shared" si="0"/>
        <v>0.029206986260199908</v>
      </c>
      <c r="E14" s="4"/>
      <c r="F14" s="2"/>
      <c r="G14" s="2"/>
      <c r="H14" s="2"/>
      <c r="I14" s="2"/>
      <c r="J14" s="2"/>
      <c r="K14" s="2"/>
      <c r="L14" s="2"/>
    </row>
    <row r="15" spans="1:12" ht="12.75" customHeight="1">
      <c r="A15" s="2"/>
      <c r="B15" s="7" t="s">
        <v>8</v>
      </c>
      <c r="C15" s="9">
        <v>422.89838</v>
      </c>
      <c r="D15" s="8">
        <f t="shared" si="0"/>
        <v>0.0164212265887274</v>
      </c>
      <c r="E15" s="4"/>
      <c r="F15" s="2"/>
      <c r="G15" s="2"/>
      <c r="H15" s="2"/>
      <c r="I15" s="2"/>
      <c r="J15" s="2"/>
      <c r="K15" s="2"/>
      <c r="L15" s="2"/>
    </row>
    <row r="16" spans="1:12" ht="12.75" customHeight="1">
      <c r="A16" s="2"/>
      <c r="B16" s="7" t="s">
        <v>11</v>
      </c>
      <c r="C16" s="9">
        <v>25753.15417</v>
      </c>
      <c r="D16" s="8">
        <f>SUM(D10:D15)</f>
        <v>0.9999999999999999</v>
      </c>
      <c r="E16" s="4"/>
      <c r="F16" s="2"/>
      <c r="G16" s="2"/>
      <c r="H16" s="2"/>
      <c r="I16" s="2"/>
      <c r="J16" s="2"/>
      <c r="K16" s="2"/>
      <c r="L16" s="2"/>
    </row>
    <row r="17" spans="1:12" ht="12.75" customHeight="1">
      <c r="A17" s="2"/>
      <c r="B17" s="10"/>
      <c r="C17" s="10"/>
      <c r="D17" s="11"/>
      <c r="E17" s="4"/>
      <c r="F17" s="2"/>
      <c r="G17" s="2"/>
      <c r="H17" s="2"/>
      <c r="I17" s="2"/>
      <c r="J17" s="2"/>
      <c r="K17" s="2"/>
      <c r="L17" s="2"/>
    </row>
    <row r="18" spans="1:12" ht="12.75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</row>
    <row r="19" spans="1:12" ht="12.75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</row>
    <row r="20" spans="1:12" ht="38.25">
      <c r="A20" s="2"/>
      <c r="B20" s="2"/>
      <c r="C20" s="2"/>
      <c r="D20" s="3"/>
      <c r="E20" s="2"/>
      <c r="F20" s="7" t="str">
        <f>B$9</f>
        <v>אפיק השקעה</v>
      </c>
      <c r="G20" s="7" t="str">
        <f>$B10</f>
        <v>מזומנים ושווי מזומנים</v>
      </c>
      <c r="H20" s="7" t="str">
        <f>B11</f>
        <v>אג"ח ממשלתיות סחירות</v>
      </c>
      <c r="I20" s="7" t="str">
        <f>B12</f>
        <v>אג"ח קונצרניות סחירות</v>
      </c>
      <c r="J20" s="7" t="str">
        <f>B13</f>
        <v>מניות וני"ע סחירים אחרים</v>
      </c>
      <c r="K20" s="7" t="str">
        <f>B14</f>
        <v>פקדונות והלוואות</v>
      </c>
      <c r="L20" s="7" t="str">
        <f>B15</f>
        <v>השקעות אחרות</v>
      </c>
    </row>
    <row r="21" spans="1:12" ht="25.5">
      <c r="A21" s="2"/>
      <c r="B21" s="2"/>
      <c r="C21" s="2"/>
      <c r="D21" s="3"/>
      <c r="E21" s="2"/>
      <c r="F21" s="7" t="str">
        <f>C9</f>
        <v>באלפי ₪</v>
      </c>
      <c r="G21" s="12">
        <f>C10</f>
        <v>1025.93267</v>
      </c>
      <c r="H21" s="12">
        <f>C11</f>
        <v>4486.874940000001</v>
      </c>
      <c r="I21" s="12">
        <f>C12</f>
        <v>4876.450459999999</v>
      </c>
      <c r="J21" s="12">
        <f>C13</f>
        <v>14188.825700000001</v>
      </c>
      <c r="K21" s="12">
        <f>C14</f>
        <v>752.17202</v>
      </c>
      <c r="L21" s="12">
        <f>C15</f>
        <v>422.89838</v>
      </c>
    </row>
    <row r="22" spans="1:12" ht="12.75">
      <c r="A22" s="2"/>
      <c r="B22" s="2"/>
      <c r="C22" s="2"/>
      <c r="D22" s="3"/>
      <c r="E22" s="2"/>
      <c r="F22" s="7" t="str">
        <f>D9</f>
        <v>אחוז</v>
      </c>
      <c r="G22" s="13">
        <f>D10</f>
        <v>0.03983716570124505</v>
      </c>
      <c r="H22" s="13">
        <f>D11</f>
        <v>0.17422622915940864</v>
      </c>
      <c r="I22" s="13">
        <f>D12</f>
        <v>0.1893535225941607</v>
      </c>
      <c r="J22" s="13">
        <f>D13</f>
        <v>0.5509548696962583</v>
      </c>
      <c r="K22" s="13">
        <f>D14</f>
        <v>0.029206986260199908</v>
      </c>
      <c r="L22" s="13">
        <f>D15</f>
        <v>0.0164212265887274</v>
      </c>
    </row>
  </sheetData>
  <sheetProtection/>
  <mergeCells count="6">
    <mergeCell ref="B2:D2"/>
    <mergeCell ref="B3:D3"/>
    <mergeCell ref="B4:D4"/>
    <mergeCell ref="B5:D5"/>
    <mergeCell ref="B7:D7"/>
    <mergeCell ref="B6:D6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2020-01-20T11:06:01Z</cp:lastPrinted>
  <dcterms:created xsi:type="dcterms:W3CDTF">2009-01-22T13:38:25Z</dcterms:created>
  <dcterms:modified xsi:type="dcterms:W3CDTF">2020-01-20T11:06:04Z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